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G138" s="1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G70"/>
  <c r="F70"/>
  <c r="B62"/>
  <c r="A62"/>
  <c r="L61"/>
  <c r="J61"/>
  <c r="I61"/>
  <c r="H61"/>
  <c r="G61"/>
  <c r="F61"/>
  <c r="B52"/>
  <c r="A52"/>
  <c r="L51"/>
  <c r="J5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G13"/>
  <c r="F13"/>
  <c r="L195" l="1"/>
  <c r="I195"/>
  <c r="F195"/>
  <c r="I176"/>
  <c r="L176"/>
  <c r="H176"/>
  <c r="G176"/>
  <c r="F157"/>
  <c r="L157"/>
  <c r="J157"/>
  <c r="L138"/>
  <c r="F138"/>
  <c r="J138"/>
  <c r="H138"/>
  <c r="L119"/>
  <c r="I119"/>
  <c r="H119"/>
  <c r="G119"/>
  <c r="F119"/>
  <c r="L100"/>
  <c r="J100"/>
  <c r="H100"/>
  <c r="G100"/>
  <c r="F100"/>
  <c r="L81"/>
  <c r="G81"/>
  <c r="F81"/>
  <c r="J81"/>
  <c r="H81"/>
  <c r="L62"/>
  <c r="J62"/>
  <c r="H62"/>
  <c r="G62"/>
  <c r="F62"/>
  <c r="L43"/>
  <c r="H43"/>
  <c r="G43"/>
  <c r="F43"/>
  <c r="J43"/>
  <c r="L24"/>
  <c r="J24"/>
  <c r="H24"/>
  <c r="G24"/>
  <c r="F24"/>
  <c r="J195"/>
  <c r="I196" l="1"/>
  <c r="H196"/>
  <c r="L196"/>
  <c r="G196"/>
  <c r="J196"/>
  <c r="F196"/>
</calcChain>
</file>

<file path=xl/sharedStrings.xml><?xml version="1.0" encoding="utf-8"?>
<sst xmlns="http://schemas.openxmlformats.org/spreadsheetml/2006/main" count="264" uniqueCount="74">
  <si>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</si>
  <si>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</si>
  <si>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</si>
  <si>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</si>
  <si>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</si>
  <si>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</si>
  <si>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</si>
  <si>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</si>
  <si>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</si>
  <si>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</si>
  <si>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</si>
  <si>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</si>
  <si>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</si>
  <si>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</si>
  <si>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</si>
  <si>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</si>
  <si>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</si>
  <si>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</si>
  <si>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</si>
  <si>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</si>
  <si>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</si>
  <si>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</si>
  <si>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</si>
  <si>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</si>
  <si>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</si>
  <si>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</si>
  <si>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</si>
  <si>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</si>
  <si>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</si>
  <si>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</si>
  <si>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</si>
  <si>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</si>
  <si>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</si>
  <si>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</si>
  <si>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</si>
  <si>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</si>
  <si>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</si>
  <si>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</si>
  <si>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</si>
  <si>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</si>
  <si>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"Байбекская СОШ им. А.Кунанбаева"</t>
  </si>
  <si>
    <t>Адельбаева Л.С.</t>
  </si>
  <si>
    <t>Рассольник ленинградский с перловой крупой на костном бульоне</t>
  </si>
  <si>
    <t>салат</t>
  </si>
  <si>
    <t>Салат витаминный</t>
  </si>
  <si>
    <t>Хлеб пшеничный</t>
  </si>
  <si>
    <t>ПР</t>
  </si>
  <si>
    <t>Чай с сахаром</t>
  </si>
  <si>
    <t>Яблоки</t>
  </si>
  <si>
    <t>Птица, тушеная в соусе</t>
  </si>
  <si>
    <t>Макаронные изделия отварные</t>
  </si>
  <si>
    <t>Чай с сахаром и лимоном</t>
  </si>
  <si>
    <t>Мандарины</t>
  </si>
  <si>
    <t>Салат из свеклы с урюком и изюмом</t>
  </si>
  <si>
    <t>Суп картофельный с бобовыми на костном бульоне</t>
  </si>
  <si>
    <t>Компот из смеси сухофруктов</t>
  </si>
  <si>
    <t>Бананы</t>
  </si>
  <si>
    <t>Салат из белокачанной капусты с яблоками</t>
  </si>
  <si>
    <t>Котлеты рыбные</t>
  </si>
  <si>
    <t>Каша рассыпчатая рисовая</t>
  </si>
  <si>
    <t>Винегрет овощной с солеными огурцами</t>
  </si>
  <si>
    <t>Плов</t>
  </si>
  <si>
    <t>Борщ с капустой и картофелем на к/б</t>
  </si>
  <si>
    <t>Кисель из земляники, малины, ежевики</t>
  </si>
  <si>
    <t>Апельсины</t>
  </si>
  <si>
    <t>Салат из моркови и яблок с яйцом</t>
  </si>
  <si>
    <t>Котлеты домашние</t>
  </si>
  <si>
    <t>Каша рассыпчатая гречневая</t>
  </si>
  <si>
    <t>Жаркое по-домашнему</t>
  </si>
  <si>
    <t>Кисель из земляники,малины,ежевики</t>
  </si>
  <si>
    <t>Салат из свеклы отварной</t>
  </si>
  <si>
    <t>Пр</t>
  </si>
  <si>
    <t>Салат из квашеной капусты</t>
  </si>
  <si>
    <t>Салат из соленых огурцов с луком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</si>
</sst>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F144" sqref="F14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40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2.7</v>
      </c>
      <c r="H6" s="40">
        <v>2.78</v>
      </c>
      <c r="I6" s="40">
        <v>14.58</v>
      </c>
      <c r="J6" s="40">
        <v>120.68</v>
      </c>
      <c r="K6" s="41">
        <v>98</v>
      </c>
      <c r="L6" s="40">
        <v>25.37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0.53</v>
      </c>
      <c r="H8" s="43"/>
      <c r="I8" s="43">
        <v>9.4700000000000006</v>
      </c>
      <c r="J8" s="43">
        <v>90.23</v>
      </c>
      <c r="K8" s="44">
        <v>376</v>
      </c>
      <c r="L8" s="43">
        <v>1.85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55</v>
      </c>
      <c r="G9" s="43">
        <v>1.58</v>
      </c>
      <c r="H9" s="43">
        <v>0.2</v>
      </c>
      <c r="I9" s="43">
        <v>9.66</v>
      </c>
      <c r="J9" s="43">
        <v>46.76</v>
      </c>
      <c r="K9" s="44" t="s">
        <v>46</v>
      </c>
      <c r="L9" s="43">
        <v>3.27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43</v>
      </c>
      <c r="E11" s="42" t="s">
        <v>44</v>
      </c>
      <c r="F11" s="43">
        <v>100</v>
      </c>
      <c r="G11" s="43">
        <v>1.33</v>
      </c>
      <c r="H11" s="43">
        <v>6.08</v>
      </c>
      <c r="I11" s="43">
        <v>8.52</v>
      </c>
      <c r="J11" s="43">
        <v>119.12</v>
      </c>
      <c r="K11" s="44">
        <v>49</v>
      </c>
      <c r="L11" s="43">
        <v>24.89</v>
      </c>
    </row>
    <row r="12" spans="1:12" ht="15">
      <c r="A12" s="23"/>
      <c r="B12" s="15"/>
      <c r="C12" s="11"/>
      <c r="D12" s="6" t="s">
        <v>24</v>
      </c>
      <c r="E12" s="42" t="s">
        <v>48</v>
      </c>
      <c r="F12" s="43">
        <v>100</v>
      </c>
      <c r="G12" s="43">
        <v>0.3</v>
      </c>
      <c r="H12" s="43">
        <v>0.3</v>
      </c>
      <c r="I12" s="43">
        <v>7.35</v>
      </c>
      <c r="J12" s="43">
        <v>97.2</v>
      </c>
      <c r="K12" s="44">
        <v>338</v>
      </c>
      <c r="L12" s="43">
        <v>13.96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705</v>
      </c>
      <c r="G13" s="19">
        <f t="shared" ref="G13:J13" si="0">SUM(G6:G12)</f>
        <v>6.44</v>
      </c>
      <c r="H13" s="19">
        <f t="shared" si="0"/>
        <v>9.3600000000000012</v>
      </c>
      <c r="I13" s="19">
        <f t="shared" si="0"/>
        <v>49.580000000000005</v>
      </c>
      <c r="J13" s="19">
        <f t="shared" si="0"/>
        <v>473.99</v>
      </c>
      <c r="K13" s="25"/>
      <c r="L13" s="19">
        <f t="shared" ref="L13" si="1">SUM(L6:L12)</f>
        <v>69.34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705</v>
      </c>
      <c r="G24" s="32">
        <f t="shared" ref="G24:J24" si="4">G13+G23</f>
        <v>6.44</v>
      </c>
      <c r="H24" s="32">
        <f t="shared" si="4"/>
        <v>9.3600000000000012</v>
      </c>
      <c r="I24" s="32">
        <f t="shared" si="4"/>
        <v>49.580000000000005</v>
      </c>
      <c r="J24" s="32">
        <f t="shared" si="4"/>
        <v>473.99</v>
      </c>
      <c r="K24" s="32"/>
      <c r="L24" s="32">
        <f t="shared" ref="L24" si="5">L13+L23</f>
        <v>69.34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100</v>
      </c>
      <c r="G25" s="40">
        <v>22</v>
      </c>
      <c r="H25" s="40">
        <v>8.65</v>
      </c>
      <c r="I25" s="40">
        <v>2.9</v>
      </c>
      <c r="J25" s="40">
        <v>134.69999999999999</v>
      </c>
      <c r="K25" s="41">
        <v>290</v>
      </c>
      <c r="L25" s="40">
        <v>32.700000000000003</v>
      </c>
    </row>
    <row r="26" spans="1:12" ht="15">
      <c r="A26" s="14"/>
      <c r="B26" s="15"/>
      <c r="C26" s="11"/>
      <c r="D26" s="6" t="s">
        <v>29</v>
      </c>
      <c r="E26" s="42" t="s">
        <v>50</v>
      </c>
      <c r="F26" s="43">
        <v>150</v>
      </c>
      <c r="G26" s="43">
        <v>37.729999999999997</v>
      </c>
      <c r="H26" s="43">
        <v>4.46</v>
      </c>
      <c r="I26" s="43">
        <v>212.8</v>
      </c>
      <c r="J26" s="43">
        <v>201.9</v>
      </c>
      <c r="K26" s="44">
        <v>309</v>
      </c>
      <c r="L26" s="43">
        <v>2.3199999999999998</v>
      </c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0.53</v>
      </c>
      <c r="H27" s="43"/>
      <c r="I27" s="43">
        <v>9.8699999999999992</v>
      </c>
      <c r="J27" s="43">
        <v>41.6</v>
      </c>
      <c r="K27" s="44">
        <v>377</v>
      </c>
      <c r="L27" s="43">
        <v>3.65</v>
      </c>
    </row>
    <row r="28" spans="1:12" ht="15">
      <c r="A28" s="14"/>
      <c r="B28" s="15"/>
      <c r="C28" s="11"/>
      <c r="D28" s="7" t="s">
        <v>23</v>
      </c>
      <c r="E28" s="42" t="s">
        <v>45</v>
      </c>
      <c r="F28" s="43">
        <v>55</v>
      </c>
      <c r="G28" s="43">
        <v>1.58</v>
      </c>
      <c r="H28" s="43">
        <v>0.2</v>
      </c>
      <c r="I28" s="43">
        <v>9.66</v>
      </c>
      <c r="J28" s="43">
        <v>46.76</v>
      </c>
      <c r="K28" s="44" t="s">
        <v>46</v>
      </c>
      <c r="L28" s="43">
        <v>3.3</v>
      </c>
    </row>
    <row r="29" spans="1:12" ht="15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0.3</v>
      </c>
      <c r="H29" s="43">
        <v>0.3</v>
      </c>
      <c r="I29" s="43">
        <v>7.35</v>
      </c>
      <c r="J29" s="43">
        <v>33.299999999999997</v>
      </c>
      <c r="K29" s="44">
        <v>341</v>
      </c>
      <c r="L29" s="43">
        <v>17.57</v>
      </c>
    </row>
    <row r="30" spans="1:12" ht="15">
      <c r="A30" s="14"/>
      <c r="B30" s="15"/>
      <c r="C30" s="11"/>
      <c r="D30" s="6" t="s">
        <v>43</v>
      </c>
      <c r="E30" s="42" t="s">
        <v>53</v>
      </c>
      <c r="F30" s="43">
        <v>100</v>
      </c>
      <c r="G30" s="43">
        <v>1.31</v>
      </c>
      <c r="H30" s="43">
        <v>5.16</v>
      </c>
      <c r="I30" s="43">
        <v>12.11</v>
      </c>
      <c r="J30" s="43">
        <v>100.11</v>
      </c>
      <c r="K30" s="44">
        <v>51</v>
      </c>
      <c r="L30" s="43">
        <v>9.8000000000000007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705</v>
      </c>
      <c r="G32" s="19">
        <f t="shared" ref="G32" si="6">SUM(G25:G31)</f>
        <v>63.449999999999996</v>
      </c>
      <c r="H32" s="19">
        <f t="shared" ref="H32" si="7">SUM(H25:H31)</f>
        <v>18.77</v>
      </c>
      <c r="I32" s="19">
        <f t="shared" ref="I32" si="8">SUM(I25:I31)</f>
        <v>254.69</v>
      </c>
      <c r="J32" s="19">
        <f t="shared" ref="J32:L32" si="9">SUM(J25:J31)</f>
        <v>558.37</v>
      </c>
      <c r="K32" s="25"/>
      <c r="L32" s="19">
        <f t="shared" si="9"/>
        <v>69.34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705</v>
      </c>
      <c r="G43" s="32">
        <f t="shared" ref="G43" si="14">G32+G42</f>
        <v>63.449999999999996</v>
      </c>
      <c r="H43" s="32">
        <f t="shared" ref="H43" si="15">H32+H42</f>
        <v>18.77</v>
      </c>
      <c r="I43" s="32">
        <f t="shared" ref="I43" si="16">I32+I42</f>
        <v>254.69</v>
      </c>
      <c r="J43" s="32">
        <f t="shared" ref="J43:L43" si="17">J32+J42</f>
        <v>558.37</v>
      </c>
      <c r="K43" s="32"/>
      <c r="L43" s="32">
        <f t="shared" si="17"/>
        <v>69.34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250</v>
      </c>
      <c r="G44" s="40">
        <v>4.9000000000000004</v>
      </c>
      <c r="H44" s="40">
        <v>5.33</v>
      </c>
      <c r="I44" s="40">
        <v>19.23</v>
      </c>
      <c r="J44" s="40">
        <v>144.43</v>
      </c>
      <c r="K44" s="41">
        <v>102</v>
      </c>
      <c r="L44" s="40">
        <v>27.98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55</v>
      </c>
      <c r="F46" s="43">
        <v>200</v>
      </c>
      <c r="G46" s="43">
        <v>1.1599999999999999</v>
      </c>
      <c r="H46" s="43">
        <v>0.3</v>
      </c>
      <c r="I46" s="43">
        <v>47.26</v>
      </c>
      <c r="J46" s="43">
        <v>196.38</v>
      </c>
      <c r="K46" s="44">
        <v>349</v>
      </c>
      <c r="L46" s="43">
        <v>2.7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55</v>
      </c>
      <c r="G47" s="43">
        <v>1.58</v>
      </c>
      <c r="H47" s="43">
        <v>0.2</v>
      </c>
      <c r="I47" s="43">
        <v>9.66</v>
      </c>
      <c r="J47" s="43">
        <v>46.76</v>
      </c>
      <c r="K47" s="44" t="s">
        <v>46</v>
      </c>
      <c r="L47" s="43">
        <v>3.3</v>
      </c>
    </row>
    <row r="48" spans="1:12" ht="15">
      <c r="A48" s="23"/>
      <c r="B48" s="15"/>
      <c r="C48" s="11"/>
      <c r="D48" s="7" t="s">
        <v>24</v>
      </c>
      <c r="E48" s="42" t="s">
        <v>56</v>
      </c>
      <c r="F48" s="43">
        <v>100</v>
      </c>
      <c r="G48" s="43">
        <v>1.1299999999999999</v>
      </c>
      <c r="H48" s="43">
        <v>0.38</v>
      </c>
      <c r="I48" s="43">
        <v>15.75</v>
      </c>
      <c r="J48" s="43">
        <v>95.98</v>
      </c>
      <c r="K48" s="44">
        <v>338</v>
      </c>
      <c r="L48" s="43">
        <v>26.98</v>
      </c>
    </row>
    <row r="49" spans="1:12" ht="15">
      <c r="A49" s="23"/>
      <c r="B49" s="15"/>
      <c r="C49" s="11"/>
      <c r="D49" s="6" t="s">
        <v>43</v>
      </c>
      <c r="E49" s="42" t="s">
        <v>57</v>
      </c>
      <c r="F49" s="43">
        <v>100</v>
      </c>
      <c r="G49" s="43">
        <v>0.67</v>
      </c>
      <c r="H49" s="43">
        <v>6.09</v>
      </c>
      <c r="I49" s="43">
        <v>1.81</v>
      </c>
      <c r="J49" s="43">
        <v>64.64</v>
      </c>
      <c r="K49" s="44">
        <v>46</v>
      </c>
      <c r="L49" s="43">
        <v>8.3800000000000008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705</v>
      </c>
      <c r="G51" s="19">
        <f t="shared" ref="G51" si="18">SUM(G44:G50)</f>
        <v>9.44</v>
      </c>
      <c r="H51" s="19">
        <f t="shared" ref="H51" si="19">SUM(H44:H50)</f>
        <v>12.3</v>
      </c>
      <c r="I51" s="19">
        <f t="shared" ref="I51" si="20">SUM(I44:I50)</f>
        <v>93.71</v>
      </c>
      <c r="J51" s="19">
        <f t="shared" ref="J51:L51" si="21">SUM(J44:J50)</f>
        <v>548.19000000000005</v>
      </c>
      <c r="K51" s="25"/>
      <c r="L51" s="19">
        <f t="shared" si="21"/>
        <v>69.339999999999989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705</v>
      </c>
      <c r="G62" s="32">
        <f t="shared" ref="G62" si="26">G51+G61</f>
        <v>9.44</v>
      </c>
      <c r="H62" s="32">
        <f t="shared" ref="H62" si="27">H51+H61</f>
        <v>12.3</v>
      </c>
      <c r="I62" s="32">
        <f t="shared" ref="I62" si="28">I51+I61</f>
        <v>93.71</v>
      </c>
      <c r="J62" s="32">
        <f t="shared" ref="J62:L62" si="29">J51+J61</f>
        <v>548.19000000000005</v>
      </c>
      <c r="K62" s="32"/>
      <c r="L62" s="32">
        <f t="shared" si="29"/>
        <v>69.339999999999989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80</v>
      </c>
      <c r="G63" s="40">
        <v>10.7</v>
      </c>
      <c r="H63" s="40">
        <v>3.5</v>
      </c>
      <c r="I63" s="40">
        <v>7.5</v>
      </c>
      <c r="J63" s="40">
        <v>104.3</v>
      </c>
      <c r="K63" s="41">
        <v>234</v>
      </c>
      <c r="L63" s="40">
        <v>47.53</v>
      </c>
    </row>
    <row r="64" spans="1:12" ht="15">
      <c r="A64" s="23"/>
      <c r="B64" s="15"/>
      <c r="C64" s="11"/>
      <c r="D64" s="6" t="s">
        <v>29</v>
      </c>
      <c r="E64" s="42" t="s">
        <v>59</v>
      </c>
      <c r="F64" s="43">
        <v>150</v>
      </c>
      <c r="G64" s="43">
        <v>8.93</v>
      </c>
      <c r="H64" s="43">
        <v>6.5</v>
      </c>
      <c r="I64" s="43">
        <v>39.840000000000003</v>
      </c>
      <c r="J64" s="43">
        <v>231.86</v>
      </c>
      <c r="K64" s="44">
        <v>302</v>
      </c>
      <c r="L64" s="43">
        <v>3.6</v>
      </c>
    </row>
    <row r="65" spans="1:12" ht="1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0.53</v>
      </c>
      <c r="H65" s="43"/>
      <c r="I65" s="43">
        <v>9.8699999999999992</v>
      </c>
      <c r="J65" s="43">
        <v>41.6</v>
      </c>
      <c r="K65" s="44">
        <v>377</v>
      </c>
      <c r="L65" s="43">
        <v>3.65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55</v>
      </c>
      <c r="G66" s="43">
        <v>1.58</v>
      </c>
      <c r="H66" s="43">
        <v>0.2</v>
      </c>
      <c r="I66" s="43">
        <v>9.66</v>
      </c>
      <c r="J66" s="43">
        <v>46.76</v>
      </c>
      <c r="K66" s="44" t="s">
        <v>46</v>
      </c>
      <c r="L66" s="43">
        <v>3.67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43</v>
      </c>
      <c r="E68" s="42" t="s">
        <v>60</v>
      </c>
      <c r="F68" s="43">
        <v>100</v>
      </c>
      <c r="G68" s="43">
        <v>0.67</v>
      </c>
      <c r="H68" s="43">
        <v>6.09</v>
      </c>
      <c r="I68" s="43">
        <v>1.81</v>
      </c>
      <c r="J68" s="43">
        <v>64.64</v>
      </c>
      <c r="K68" s="44">
        <v>67</v>
      </c>
      <c r="L68" s="43">
        <v>10.89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585</v>
      </c>
      <c r="G70" s="19">
        <f t="shared" ref="G70" si="30">SUM(G63:G69)</f>
        <v>22.410000000000004</v>
      </c>
      <c r="H70" s="19">
        <f t="shared" ref="H70" si="31">SUM(H63:H69)</f>
        <v>16.29</v>
      </c>
      <c r="I70" s="19">
        <f t="shared" ref="I70" si="32">SUM(I63:I69)</f>
        <v>68.680000000000007</v>
      </c>
      <c r="J70" s="19">
        <f t="shared" ref="J70:L70" si="33">SUM(J63:J69)</f>
        <v>489.16</v>
      </c>
      <c r="K70" s="25"/>
      <c r="L70" s="19">
        <f t="shared" si="33"/>
        <v>69.34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585</v>
      </c>
      <c r="G81" s="32">
        <f t="shared" ref="G81" si="38">G70+G80</f>
        <v>22.410000000000004</v>
      </c>
      <c r="H81" s="32">
        <f t="shared" ref="H81" si="39">H70+H80</f>
        <v>16.29</v>
      </c>
      <c r="I81" s="32">
        <f t="shared" ref="I81" si="40">I70+I80</f>
        <v>68.680000000000007</v>
      </c>
      <c r="J81" s="32">
        <f t="shared" ref="J81:L81" si="41">J70+J80</f>
        <v>489.16</v>
      </c>
      <c r="K81" s="32"/>
      <c r="L81" s="32">
        <f t="shared" si="41"/>
        <v>69.34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250</v>
      </c>
      <c r="G82" s="40">
        <v>1.83</v>
      </c>
      <c r="H82" s="40">
        <v>4.9000000000000004</v>
      </c>
      <c r="I82" s="40">
        <v>11.75</v>
      </c>
      <c r="J82" s="40">
        <v>180.96</v>
      </c>
      <c r="K82" s="41">
        <v>265</v>
      </c>
      <c r="L82" s="40">
        <v>36.5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0.53</v>
      </c>
      <c r="H84" s="43"/>
      <c r="I84" s="43">
        <v>9.4700000000000006</v>
      </c>
      <c r="J84" s="43">
        <v>90.23</v>
      </c>
      <c r="K84" s="44">
        <v>376</v>
      </c>
      <c r="L84" s="43">
        <v>1.85</v>
      </c>
    </row>
    <row r="85" spans="1:12" ht="15">
      <c r="A85" s="23"/>
      <c r="B85" s="15"/>
      <c r="C85" s="11"/>
      <c r="D85" s="7" t="s">
        <v>23</v>
      </c>
      <c r="E85" s="42" t="s">
        <v>45</v>
      </c>
      <c r="F85" s="43">
        <v>55</v>
      </c>
      <c r="G85" s="43">
        <v>1.58</v>
      </c>
      <c r="H85" s="43">
        <v>0.2</v>
      </c>
      <c r="I85" s="43">
        <v>9.66</v>
      </c>
      <c r="J85" s="43">
        <v>46.76</v>
      </c>
      <c r="K85" s="44" t="s">
        <v>46</v>
      </c>
      <c r="L85" s="43">
        <v>3.3</v>
      </c>
    </row>
    <row r="86" spans="1:12" ht="15">
      <c r="A86" s="23"/>
      <c r="B86" s="15"/>
      <c r="C86" s="11"/>
      <c r="D86" s="7" t="s">
        <v>24</v>
      </c>
      <c r="E86" s="42" t="s">
        <v>56</v>
      </c>
      <c r="F86" s="43">
        <v>100</v>
      </c>
      <c r="G86" s="43">
        <v>1.1299999999999999</v>
      </c>
      <c r="H86" s="43">
        <v>0.38</v>
      </c>
      <c r="I86" s="43">
        <v>15.75</v>
      </c>
      <c r="J86" s="43">
        <v>95.98</v>
      </c>
      <c r="K86" s="44">
        <v>338</v>
      </c>
      <c r="L86" s="43">
        <v>17.89</v>
      </c>
    </row>
    <row r="87" spans="1:12" ht="15">
      <c r="A87" s="23"/>
      <c r="B87" s="15"/>
      <c r="C87" s="11"/>
      <c r="D87" s="6" t="s">
        <v>43</v>
      </c>
      <c r="E87" s="42" t="s">
        <v>53</v>
      </c>
      <c r="F87" s="43">
        <v>100</v>
      </c>
      <c r="G87" s="43">
        <v>1.31</v>
      </c>
      <c r="H87" s="43">
        <v>5.16</v>
      </c>
      <c r="I87" s="43">
        <v>12.11</v>
      </c>
      <c r="J87" s="43">
        <v>165.11</v>
      </c>
      <c r="K87" s="44">
        <v>51</v>
      </c>
      <c r="L87" s="43">
        <v>9.8000000000000007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705</v>
      </c>
      <c r="G89" s="19">
        <f t="shared" ref="G89" si="42">SUM(G82:G88)</f>
        <v>6.3800000000000008</v>
      </c>
      <c r="H89" s="19">
        <f t="shared" ref="H89" si="43">SUM(H82:H88)</f>
        <v>10.64</v>
      </c>
      <c r="I89" s="19">
        <f t="shared" ref="I89" si="44">SUM(I82:I88)</f>
        <v>58.739999999999995</v>
      </c>
      <c r="J89" s="19">
        <f t="shared" ref="J89:L89" si="45">SUM(J82:J88)</f>
        <v>579.04</v>
      </c>
      <c r="K89" s="25"/>
      <c r="L89" s="19">
        <f t="shared" si="45"/>
        <v>69.34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705</v>
      </c>
      <c r="G100" s="32">
        <f t="shared" ref="G100" si="50">G89+G99</f>
        <v>6.3800000000000008</v>
      </c>
      <c r="H100" s="32">
        <f t="shared" ref="H100" si="51">H89+H99</f>
        <v>10.64</v>
      </c>
      <c r="I100" s="32">
        <f t="shared" ref="I100" si="52">I89+I99</f>
        <v>58.739999999999995</v>
      </c>
      <c r="J100" s="32">
        <f t="shared" ref="J100:L100" si="53">J89+J99</f>
        <v>579.04</v>
      </c>
      <c r="K100" s="32"/>
      <c r="L100" s="32">
        <f t="shared" si="53"/>
        <v>69.34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250</v>
      </c>
      <c r="G101" s="40">
        <v>1.83</v>
      </c>
      <c r="H101" s="40">
        <v>4.9000000000000004</v>
      </c>
      <c r="I101" s="40">
        <v>11.75</v>
      </c>
      <c r="J101" s="40">
        <v>98.4</v>
      </c>
      <c r="K101" s="41">
        <v>82</v>
      </c>
      <c r="L101" s="40">
        <v>34.450000000000003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0.16</v>
      </c>
      <c r="H103" s="43">
        <v>0.08</v>
      </c>
      <c r="I103" s="43">
        <v>27.5</v>
      </c>
      <c r="J103" s="43">
        <v>111.36</v>
      </c>
      <c r="K103" s="44">
        <v>351</v>
      </c>
      <c r="L103" s="43">
        <v>3.92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55</v>
      </c>
      <c r="G104" s="43">
        <v>1.58</v>
      </c>
      <c r="H104" s="43">
        <v>0.2</v>
      </c>
      <c r="I104" s="43">
        <v>9.66</v>
      </c>
      <c r="J104" s="43">
        <v>91.96</v>
      </c>
      <c r="K104" s="44" t="s">
        <v>46</v>
      </c>
      <c r="L104" s="43">
        <v>3.3</v>
      </c>
    </row>
    <row r="105" spans="1:12" ht="15">
      <c r="A105" s="23"/>
      <c r="B105" s="15"/>
      <c r="C105" s="11"/>
      <c r="D105" s="7" t="s">
        <v>24</v>
      </c>
      <c r="E105" s="42" t="s">
        <v>64</v>
      </c>
      <c r="F105" s="43">
        <v>110</v>
      </c>
      <c r="G105" s="43">
        <v>0.96</v>
      </c>
      <c r="H105" s="43">
        <v>0.21</v>
      </c>
      <c r="I105" s="43">
        <v>8.68</v>
      </c>
      <c r="J105" s="43">
        <v>40.5</v>
      </c>
      <c r="K105" s="44">
        <v>341</v>
      </c>
      <c r="L105" s="43">
        <v>17.940000000000001</v>
      </c>
    </row>
    <row r="106" spans="1:12" ht="15">
      <c r="A106" s="23"/>
      <c r="B106" s="15"/>
      <c r="C106" s="11"/>
      <c r="D106" s="6" t="s">
        <v>43</v>
      </c>
      <c r="E106" s="42" t="s">
        <v>65</v>
      </c>
      <c r="F106" s="43">
        <v>100</v>
      </c>
      <c r="G106" s="43">
        <v>0.86</v>
      </c>
      <c r="H106" s="43">
        <v>5.22</v>
      </c>
      <c r="I106" s="43">
        <v>7.87</v>
      </c>
      <c r="J106" s="43">
        <v>81.900000000000006</v>
      </c>
      <c r="K106" s="44">
        <v>65</v>
      </c>
      <c r="L106" s="43">
        <v>9.73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715</v>
      </c>
      <c r="G108" s="19">
        <f t="shared" ref="G108:J108" si="54">SUM(G101:G107)</f>
        <v>5.3900000000000006</v>
      </c>
      <c r="H108" s="19">
        <f t="shared" si="54"/>
        <v>10.61</v>
      </c>
      <c r="I108" s="19">
        <f t="shared" si="54"/>
        <v>65.459999999999994</v>
      </c>
      <c r="J108" s="19">
        <f t="shared" si="54"/>
        <v>424.12</v>
      </c>
      <c r="K108" s="25"/>
      <c r="L108" s="19">
        <f t="shared" ref="L108" si="55">SUM(L101:L107)</f>
        <v>69.34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715</v>
      </c>
      <c r="G119" s="32">
        <f t="shared" ref="G119" si="58">G108+G118</f>
        <v>5.3900000000000006</v>
      </c>
      <c r="H119" s="32">
        <f t="shared" ref="H119" si="59">H108+H118</f>
        <v>10.61</v>
      </c>
      <c r="I119" s="32">
        <f t="shared" ref="I119" si="60">I108+I118</f>
        <v>65.459999999999994</v>
      </c>
      <c r="J119" s="32">
        <f t="shared" ref="J119:L119" si="61">J108+J118</f>
        <v>424.12</v>
      </c>
      <c r="K119" s="32"/>
      <c r="L119" s="32">
        <f t="shared" si="61"/>
        <v>69.34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90</v>
      </c>
      <c r="G120" s="40">
        <v>5.61</v>
      </c>
      <c r="H120" s="40">
        <v>8.6</v>
      </c>
      <c r="I120" s="40">
        <v>5.84</v>
      </c>
      <c r="J120" s="40">
        <v>124</v>
      </c>
      <c r="K120" s="41">
        <v>271</v>
      </c>
      <c r="L120" s="40">
        <v>44.32</v>
      </c>
    </row>
    <row r="121" spans="1:12" ht="15">
      <c r="A121" s="14"/>
      <c r="B121" s="15"/>
      <c r="C121" s="11"/>
      <c r="D121" s="6" t="s">
        <v>29</v>
      </c>
      <c r="E121" s="42" t="s">
        <v>67</v>
      </c>
      <c r="F121" s="43">
        <v>150</v>
      </c>
      <c r="G121" s="43">
        <v>8.93</v>
      </c>
      <c r="H121" s="43">
        <v>6.5</v>
      </c>
      <c r="I121" s="43">
        <v>39.840000000000003</v>
      </c>
      <c r="J121" s="43">
        <v>231.86</v>
      </c>
      <c r="K121" s="44">
        <v>302</v>
      </c>
      <c r="L121" s="43">
        <v>5.6</v>
      </c>
    </row>
    <row r="122" spans="1:12" ht="1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0.53</v>
      </c>
      <c r="H122" s="43"/>
      <c r="I122" s="43">
        <v>9.8699999999999992</v>
      </c>
      <c r="J122" s="43">
        <v>41.6</v>
      </c>
      <c r="K122" s="44">
        <v>377</v>
      </c>
      <c r="L122" s="43">
        <v>3.65</v>
      </c>
    </row>
    <row r="123" spans="1:12" ht="15">
      <c r="A123" s="14"/>
      <c r="B123" s="15"/>
      <c r="C123" s="11"/>
      <c r="D123" s="7" t="s">
        <v>23</v>
      </c>
      <c r="E123" s="42" t="s">
        <v>45</v>
      </c>
      <c r="F123" s="43">
        <v>55</v>
      </c>
      <c r="G123" s="43">
        <v>1.58</v>
      </c>
      <c r="H123" s="43">
        <v>0.2</v>
      </c>
      <c r="I123" s="43">
        <v>9.66</v>
      </c>
      <c r="J123" s="43">
        <v>46.76</v>
      </c>
      <c r="K123" s="44" t="s">
        <v>46</v>
      </c>
      <c r="L123" s="43">
        <v>3.27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43</v>
      </c>
      <c r="E125" s="42" t="s">
        <v>60</v>
      </c>
      <c r="F125" s="43">
        <v>100</v>
      </c>
      <c r="G125" s="43">
        <v>0.67</v>
      </c>
      <c r="H125" s="43">
        <v>6.09</v>
      </c>
      <c r="I125" s="43">
        <v>1.81</v>
      </c>
      <c r="J125" s="43">
        <v>64.64</v>
      </c>
      <c r="K125" s="44">
        <v>67</v>
      </c>
      <c r="L125" s="43">
        <v>12.5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62">SUM(G120:G126)</f>
        <v>17.32</v>
      </c>
      <c r="H127" s="19">
        <f t="shared" si="62"/>
        <v>21.39</v>
      </c>
      <c r="I127" s="19">
        <f t="shared" si="62"/>
        <v>67.02000000000001</v>
      </c>
      <c r="J127" s="19">
        <f t="shared" si="62"/>
        <v>508.86</v>
      </c>
      <c r="K127" s="25"/>
      <c r="L127" s="19">
        <f t="shared" ref="L127" si="63">SUM(L120:L126)</f>
        <v>69.34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595</v>
      </c>
      <c r="G138" s="32">
        <f t="shared" ref="G138" si="66">G127+G137</f>
        <v>17.32</v>
      </c>
      <c r="H138" s="32">
        <f t="shared" ref="H138" si="67">H127+H137</f>
        <v>21.39</v>
      </c>
      <c r="I138" s="32">
        <f t="shared" ref="I138" si="68">I127+I137</f>
        <v>67.02000000000001</v>
      </c>
      <c r="J138" s="32">
        <f t="shared" ref="J138:L138" si="69">J127+J137</f>
        <v>508.86</v>
      </c>
      <c r="K138" s="32"/>
      <c r="L138" s="32">
        <f t="shared" si="69"/>
        <v>69.34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250</v>
      </c>
      <c r="G139" s="43">
        <v>21.92</v>
      </c>
      <c r="H139" s="43">
        <v>24.08</v>
      </c>
      <c r="I139" s="43">
        <v>18.260000000000002</v>
      </c>
      <c r="J139" s="43">
        <v>377.47</v>
      </c>
      <c r="K139" s="44">
        <v>259</v>
      </c>
      <c r="L139" s="43">
        <v>44.49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69</v>
      </c>
      <c r="F141" s="43">
        <v>200</v>
      </c>
      <c r="G141" s="43">
        <v>0.16</v>
      </c>
      <c r="H141" s="43">
        <v>0.08</v>
      </c>
      <c r="I141" s="43">
        <v>27.5</v>
      </c>
      <c r="J141" s="43">
        <v>111.36</v>
      </c>
      <c r="K141" s="44">
        <v>351</v>
      </c>
      <c r="L141" s="43">
        <v>3.7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55</v>
      </c>
      <c r="G142" s="43">
        <v>1.58</v>
      </c>
      <c r="H142" s="43">
        <v>0.2</v>
      </c>
      <c r="I142" s="43">
        <v>9.66</v>
      </c>
      <c r="J142" s="43">
        <v>46.76</v>
      </c>
      <c r="K142" s="44" t="s">
        <v>46</v>
      </c>
      <c r="L142" s="43">
        <v>3.47</v>
      </c>
    </row>
    <row r="143" spans="1:12" ht="15">
      <c r="A143" s="23"/>
      <c r="B143" s="15"/>
      <c r="C143" s="11"/>
      <c r="D143" s="7" t="s">
        <v>24</v>
      </c>
      <c r="E143" s="42" t="s">
        <v>48</v>
      </c>
      <c r="F143" s="43">
        <v>100</v>
      </c>
      <c r="G143" s="43">
        <v>1.1299999999999999</v>
      </c>
      <c r="H143" s="43">
        <v>0.38</v>
      </c>
      <c r="I143" s="43">
        <v>15.75</v>
      </c>
      <c r="J143" s="43">
        <v>97.2</v>
      </c>
      <c r="K143" s="44">
        <v>338</v>
      </c>
      <c r="L143" s="43">
        <v>11.38</v>
      </c>
    </row>
    <row r="144" spans="1:12" ht="15">
      <c r="A144" s="23"/>
      <c r="B144" s="15"/>
      <c r="C144" s="11"/>
      <c r="D144" s="6" t="s">
        <v>43</v>
      </c>
      <c r="E144" s="42" t="s">
        <v>70</v>
      </c>
      <c r="F144" s="43">
        <v>100</v>
      </c>
      <c r="G144" s="43">
        <v>1.31</v>
      </c>
      <c r="H144" s="43">
        <v>5.16</v>
      </c>
      <c r="I144" s="43">
        <v>12.11</v>
      </c>
      <c r="J144" s="43">
        <v>100.11</v>
      </c>
      <c r="K144" s="44">
        <v>52</v>
      </c>
      <c r="L144" s="43">
        <v>6.3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705</v>
      </c>
      <c r="G146" s="19">
        <f t="shared" ref="G146:J146" si="70">SUM(G139:G145)</f>
        <v>26.1</v>
      </c>
      <c r="H146" s="19">
        <f t="shared" si="70"/>
        <v>29.899999999999995</v>
      </c>
      <c r="I146" s="19">
        <f t="shared" si="70"/>
        <v>83.28</v>
      </c>
      <c r="J146" s="19">
        <f t="shared" si="70"/>
        <v>732.90000000000009</v>
      </c>
      <c r="K146" s="25"/>
      <c r="L146" s="19">
        <f t="shared" ref="L146" si="71">SUM(L139:L145)</f>
        <v>69.34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705</v>
      </c>
      <c r="G157" s="32">
        <f t="shared" ref="G157" si="74">G146+G156</f>
        <v>26.1</v>
      </c>
      <c r="H157" s="32">
        <f t="shared" ref="H157" si="75">H146+H156</f>
        <v>29.899999999999995</v>
      </c>
      <c r="I157" s="32">
        <f t="shared" ref="I157" si="76">I146+I156</f>
        <v>83.28</v>
      </c>
      <c r="J157" s="32">
        <f t="shared" ref="J157:L157" si="77">J146+J156</f>
        <v>732.90000000000009</v>
      </c>
      <c r="K157" s="32"/>
      <c r="L157" s="32">
        <f t="shared" si="77"/>
        <v>69.34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49</v>
      </c>
      <c r="F158" s="40">
        <v>100</v>
      </c>
      <c r="G158" s="40">
        <v>22</v>
      </c>
      <c r="H158" s="40">
        <v>8.65</v>
      </c>
      <c r="I158" s="40">
        <v>2.9</v>
      </c>
      <c r="J158" s="40">
        <v>134.69999999999999</v>
      </c>
      <c r="K158" s="41">
        <v>290</v>
      </c>
      <c r="L158" s="40">
        <v>32.700000000000003</v>
      </c>
    </row>
    <row r="159" spans="1:12" ht="15">
      <c r="A159" s="23"/>
      <c r="B159" s="15"/>
      <c r="C159" s="11"/>
      <c r="D159" s="6" t="s">
        <v>29</v>
      </c>
      <c r="E159" s="42" t="s">
        <v>50</v>
      </c>
      <c r="F159" s="43">
        <v>150</v>
      </c>
      <c r="G159" s="43">
        <v>37.729999999999997</v>
      </c>
      <c r="H159" s="43">
        <v>4.46</v>
      </c>
      <c r="I159" s="43">
        <v>212.8</v>
      </c>
      <c r="J159" s="43">
        <v>201.9</v>
      </c>
      <c r="K159" s="44">
        <v>309</v>
      </c>
      <c r="L159" s="43">
        <v>2.3199999999999998</v>
      </c>
    </row>
    <row r="160" spans="1:12" ht="1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1.1599999999999999</v>
      </c>
      <c r="H160" s="43">
        <v>0.3</v>
      </c>
      <c r="I160" s="43">
        <v>47.26</v>
      </c>
      <c r="J160" s="43">
        <v>196.38</v>
      </c>
      <c r="K160" s="44">
        <v>349</v>
      </c>
      <c r="L160" s="43">
        <v>2.7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55</v>
      </c>
      <c r="G161" s="43">
        <v>1.58</v>
      </c>
      <c r="H161" s="43">
        <v>0.2</v>
      </c>
      <c r="I161" s="43">
        <v>9.66</v>
      </c>
      <c r="J161" s="43">
        <v>46.76</v>
      </c>
      <c r="K161" s="44" t="s">
        <v>71</v>
      </c>
      <c r="L161" s="43">
        <v>3.67</v>
      </c>
    </row>
    <row r="162" spans="1:12" ht="15">
      <c r="A162" s="23"/>
      <c r="B162" s="15"/>
      <c r="C162" s="11"/>
      <c r="D162" s="7" t="s">
        <v>24</v>
      </c>
      <c r="E162" s="42" t="s">
        <v>48</v>
      </c>
      <c r="F162" s="43">
        <v>100</v>
      </c>
      <c r="G162" s="43">
        <v>1.1299999999999999</v>
      </c>
      <c r="H162" s="43">
        <v>0.38</v>
      </c>
      <c r="I162" s="43">
        <v>15.75</v>
      </c>
      <c r="J162" s="43">
        <v>70.88</v>
      </c>
      <c r="K162" s="44">
        <v>338</v>
      </c>
      <c r="L162" s="43">
        <v>16.61</v>
      </c>
    </row>
    <row r="163" spans="1:12" ht="15">
      <c r="A163" s="23"/>
      <c r="B163" s="15"/>
      <c r="C163" s="11"/>
      <c r="D163" s="6" t="s">
        <v>43</v>
      </c>
      <c r="E163" s="42" t="s">
        <v>72</v>
      </c>
      <c r="F163" s="43">
        <v>100</v>
      </c>
      <c r="G163" s="43">
        <v>17.07</v>
      </c>
      <c r="H163" s="43">
        <v>50.04</v>
      </c>
      <c r="I163" s="43">
        <v>6.08</v>
      </c>
      <c r="J163" s="43">
        <v>85.7</v>
      </c>
      <c r="K163" s="44">
        <v>47</v>
      </c>
      <c r="L163" s="43">
        <v>11.34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705</v>
      </c>
      <c r="G165" s="19">
        <f t="shared" ref="G165:J165" si="78">SUM(G158:G164)</f>
        <v>80.669999999999987</v>
      </c>
      <c r="H165" s="19">
        <f t="shared" si="78"/>
        <v>64.03</v>
      </c>
      <c r="I165" s="19">
        <f t="shared" si="78"/>
        <v>294.45000000000005</v>
      </c>
      <c r="J165" s="19">
        <f t="shared" si="78"/>
        <v>736.32</v>
      </c>
      <c r="K165" s="25"/>
      <c r="L165" s="19">
        <f t="shared" ref="L165" si="79">SUM(L158:L164)</f>
        <v>69.34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705</v>
      </c>
      <c r="G176" s="32">
        <f t="shared" ref="G176" si="82">G165+G175</f>
        <v>80.669999999999987</v>
      </c>
      <c r="H176" s="32">
        <f t="shared" ref="H176" si="83">H165+H175</f>
        <v>64.03</v>
      </c>
      <c r="I176" s="32">
        <f t="shared" ref="I176" si="84">I165+I175</f>
        <v>294.45000000000005</v>
      </c>
      <c r="J176" s="32">
        <f t="shared" ref="J176:L176" si="85">J165+J175</f>
        <v>736.32</v>
      </c>
      <c r="K176" s="32"/>
      <c r="L176" s="32">
        <f t="shared" si="85"/>
        <v>69.34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250</v>
      </c>
      <c r="G177" s="40">
        <v>1.83</v>
      </c>
      <c r="H177" s="40">
        <v>4.9000000000000004</v>
      </c>
      <c r="I177" s="40">
        <v>11.75</v>
      </c>
      <c r="J177" s="40">
        <v>98.4</v>
      </c>
      <c r="K177" s="41">
        <v>265</v>
      </c>
      <c r="L177" s="40">
        <v>36.5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47</v>
      </c>
      <c r="F179" s="43">
        <v>200</v>
      </c>
      <c r="G179" s="43">
        <v>0.53</v>
      </c>
      <c r="H179" s="43"/>
      <c r="I179" s="43">
        <v>9.4700000000000006</v>
      </c>
      <c r="J179" s="43">
        <v>90.23</v>
      </c>
      <c r="K179" s="44">
        <v>376</v>
      </c>
      <c r="L179" s="43">
        <v>1.85</v>
      </c>
    </row>
    <row r="180" spans="1:12" ht="15">
      <c r="A180" s="23"/>
      <c r="B180" s="15"/>
      <c r="C180" s="11"/>
      <c r="D180" s="7" t="s">
        <v>23</v>
      </c>
      <c r="E180" s="42" t="s">
        <v>45</v>
      </c>
      <c r="F180" s="43">
        <v>55</v>
      </c>
      <c r="G180" s="43">
        <v>1.58</v>
      </c>
      <c r="H180" s="43">
        <v>0.2</v>
      </c>
      <c r="I180" s="43">
        <v>9.66</v>
      </c>
      <c r="J180" s="43">
        <v>91.96</v>
      </c>
      <c r="K180" s="44" t="s">
        <v>46</v>
      </c>
      <c r="L180" s="43">
        <v>3.71</v>
      </c>
    </row>
    <row r="181" spans="1:12" ht="15">
      <c r="A181" s="23"/>
      <c r="B181" s="15"/>
      <c r="C181" s="11"/>
      <c r="D181" s="7" t="s">
        <v>24</v>
      </c>
      <c r="E181" s="42" t="s">
        <v>52</v>
      </c>
      <c r="F181" s="43">
        <v>100</v>
      </c>
      <c r="G181" s="43">
        <v>0.3</v>
      </c>
      <c r="H181" s="43">
        <v>0.3</v>
      </c>
      <c r="I181" s="43">
        <v>7.35</v>
      </c>
      <c r="J181" s="43">
        <v>33.299999999999997</v>
      </c>
      <c r="K181" s="44">
        <v>341</v>
      </c>
      <c r="L181" s="43">
        <v>17.48</v>
      </c>
    </row>
    <row r="182" spans="1:12" ht="15">
      <c r="A182" s="23"/>
      <c r="B182" s="15"/>
      <c r="C182" s="11"/>
      <c r="D182" s="6" t="s">
        <v>43</v>
      </c>
      <c r="E182" s="42" t="s">
        <v>73</v>
      </c>
      <c r="F182" s="43">
        <v>100</v>
      </c>
      <c r="G182" s="43">
        <v>1.31</v>
      </c>
      <c r="H182" s="43">
        <v>5.16</v>
      </c>
      <c r="I182" s="43">
        <v>12.11</v>
      </c>
      <c r="J182" s="43">
        <v>140.11000000000001</v>
      </c>
      <c r="K182" s="44">
        <v>21</v>
      </c>
      <c r="L182" s="43">
        <v>9.8000000000000007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705</v>
      </c>
      <c r="G184" s="19">
        <f t="shared" ref="G184:J184" si="86">SUM(G177:G183)</f>
        <v>5.5500000000000007</v>
      </c>
      <c r="H184" s="19">
        <f t="shared" si="86"/>
        <v>10.56</v>
      </c>
      <c r="I184" s="19">
        <f t="shared" si="86"/>
        <v>50.339999999999996</v>
      </c>
      <c r="J184" s="19">
        <f t="shared" si="86"/>
        <v>454</v>
      </c>
      <c r="K184" s="25"/>
      <c r="L184" s="19">
        <f t="shared" ref="L184" si="87">SUM(L177:L183)</f>
        <v>69.34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705</v>
      </c>
      <c r="G195" s="32">
        <f t="shared" ref="G195" si="90">G184+G194</f>
        <v>5.5500000000000007</v>
      </c>
      <c r="H195" s="32">
        <f t="shared" ref="H195" si="91">H184+H194</f>
        <v>10.56</v>
      </c>
      <c r="I195" s="32">
        <f t="shared" ref="I195" si="92">I184+I194</f>
        <v>50.339999999999996</v>
      </c>
      <c r="J195" s="32">
        <f t="shared" ref="J195:L195" si="93">J184+J194</f>
        <v>454</v>
      </c>
      <c r="K195" s="32"/>
      <c r="L195" s="32">
        <f t="shared" si="93"/>
        <v>69.34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683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24.315000000000001</v>
      </c>
      <c r="H196" s="34">
        <f t="shared" si="94"/>
        <v>20.385000000000002</v>
      </c>
      <c r="I196" s="34">
        <f t="shared" si="94"/>
        <v>108.595</v>
      </c>
      <c r="J196" s="34">
        <f t="shared" si="94"/>
        <v>550.495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69.340000000000018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2023-12-05T12:35:53Z</dcterms:modified>
</cp:coreProperties>
</file>