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L108"/>
  <c r="J108"/>
  <c r="J119" s="1"/>
  <c r="I108"/>
  <c r="H108"/>
  <c r="G108"/>
  <c r="F108"/>
  <c r="B100"/>
  <c r="A100"/>
  <c r="L99"/>
  <c r="J99"/>
  <c r="I99"/>
  <c r="H99"/>
  <c r="G99"/>
  <c r="F99"/>
  <c r="L89"/>
  <c r="J89"/>
  <c r="I89"/>
  <c r="I100" s="1"/>
  <c r="H89"/>
  <c r="G89"/>
  <c r="F89"/>
  <c r="B81"/>
  <c r="A81"/>
  <c r="L80"/>
  <c r="J80"/>
  <c r="I80"/>
  <c r="H80"/>
  <c r="G80"/>
  <c r="F80"/>
  <c r="A71"/>
  <c r="L70"/>
  <c r="J70"/>
  <c r="I70"/>
  <c r="I81" s="1"/>
  <c r="H70"/>
  <c r="G70"/>
  <c r="F70"/>
  <c r="B62"/>
  <c r="A62"/>
  <c r="L61"/>
  <c r="J61"/>
  <c r="I61"/>
  <c r="H61"/>
  <c r="G61"/>
  <c r="F61"/>
  <c r="A52"/>
  <c r="L51"/>
  <c r="J51"/>
  <c r="I51"/>
  <c r="I62" s="1"/>
  <c r="H51"/>
  <c r="G51"/>
  <c r="F51"/>
  <c r="B43"/>
  <c r="A43"/>
  <c r="L42"/>
  <c r="J42"/>
  <c r="I42"/>
  <c r="H42"/>
  <c r="G42"/>
  <c r="F42"/>
  <c r="A33"/>
  <c r="L32"/>
  <c r="J32"/>
  <c r="I32"/>
  <c r="I43" s="1"/>
  <c r="H32"/>
  <c r="G32"/>
  <c r="F32"/>
  <c r="B24"/>
  <c r="A24"/>
  <c r="L23"/>
  <c r="J23"/>
  <c r="I23"/>
  <c r="H23"/>
  <c r="G23"/>
  <c r="F23"/>
  <c r="A14"/>
  <c r="L13"/>
  <c r="J13"/>
  <c r="I13"/>
  <c r="I24" s="1"/>
  <c r="H13"/>
  <c r="G13"/>
  <c r="F13"/>
  <c r="L195" l="1"/>
  <c r="I195"/>
  <c r="F195"/>
  <c r="I176"/>
  <c r="L176"/>
  <c r="H176"/>
  <c r="G176"/>
  <c r="F157"/>
  <c r="L157"/>
  <c r="J157"/>
  <c r="L138"/>
  <c r="F138"/>
  <c r="J138"/>
  <c r="H138"/>
  <c r="L119"/>
  <c r="I119"/>
  <c r="H119"/>
  <c r="G119"/>
  <c r="F119"/>
  <c r="L100"/>
  <c r="J100"/>
  <c r="H100"/>
  <c r="G100"/>
  <c r="F100"/>
  <c r="L81"/>
  <c r="G81"/>
  <c r="F81"/>
  <c r="J81"/>
  <c r="H81"/>
  <c r="L62"/>
  <c r="J62"/>
  <c r="H62"/>
  <c r="G62"/>
  <c r="F62"/>
  <c r="L43"/>
  <c r="H43"/>
  <c r="G43"/>
  <c r="F43"/>
  <c r="J43"/>
  <c r="L24"/>
  <c r="J24"/>
  <c r="H24"/>
  <c r="G24"/>
  <c r="F24"/>
  <c r="J195"/>
  <c r="I196" l="1"/>
  <c r="H196"/>
  <c r="L196"/>
  <c r="G196"/>
  <c r="J196"/>
  <c r="F196"/>
</calcChain>
</file>

<file path=xl/sharedStrings.xml><?xml version="1.0" encoding="utf-8"?>
<sst xmlns="http://schemas.openxmlformats.org/spreadsheetml/2006/main" count="254" uniqueCount="71">
  <si>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</si>
  <si>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</si>
  <si>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</si>
  <si>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</si>
  <si>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</si>
  <si>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</si>
  <si>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</si>
  <si>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</si>
  <si>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</si>
  <si>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</si>
  <si>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</si>
  <si>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</si>
  <si>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</si>
  <si>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</si>
  <si>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</si>
  <si>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</si>
  <si>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</si>
  <si>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</si>
  <si>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</si>
  <si>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</si>
  <si>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</si>
  <si>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</si>
  <si>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</si>
  <si>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</si>
  <si>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</si>
  <si>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</si>
  <si>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</si>
  <si>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</si>
  <si>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</si>
  <si>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</si>
  <si>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</si>
  <si>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</si>
  <si>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</si>
  <si>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</si>
  <si>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</si>
  <si>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</si>
  <si>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</si>
  <si>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</si>
  <si>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</si>
  <si>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</si>
  <si>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"Байбекская СОШ им. А.Кунанбаева"</t>
  </si>
  <si>
    <t>Адельбаева Л.С.</t>
  </si>
  <si>
    <t>салат</t>
  </si>
  <si>
    <t>Хлеб пшеничный</t>
  </si>
  <si>
    <t>ПР</t>
  </si>
  <si>
    <t>Чай с сахаром</t>
  </si>
  <si>
    <t>Яблоки</t>
  </si>
  <si>
    <t>Компот из смеси сухофруктов</t>
  </si>
  <si>
    <t>Винегрет овощной с солеными огурцами</t>
  </si>
  <si>
    <t>Кисель из земляники, малины, ежевики</t>
  </si>
  <si>
    <t>Салат из свеклы отварной</t>
  </si>
  <si>
    <t>Плов из говядины</t>
  </si>
  <si>
    <t>Салат из свеклы с изюмом и урюком</t>
  </si>
  <si>
    <t xml:space="preserve">Салат из моркови, яблок с яйцом </t>
  </si>
  <si>
    <t>Рагу из говядины с овощами</t>
  </si>
  <si>
    <t>Суп картофельный с бобовыми на м/б</t>
  </si>
  <si>
    <t>Птица, тушеная в соусе с макаронными изделиями</t>
  </si>
  <si>
    <t>Котлеты домашние с гречкой</t>
  </si>
  <si>
    <t xml:space="preserve">Салат из белокачанной капусты с морковью </t>
  </si>
  <si>
    <t>Гуляш из говядины с макаронными изделиями</t>
  </si>
  <si>
    <t>Котлеты рубленые из птицы с отварным рисом</t>
  </si>
  <si>
    <t>Борщ с капустой и картофелем на мясном бульоне</t>
  </si>
  <si>
    <t xml:space="preserve">Салат из свежих огурцов с растительным маслом </t>
  </si>
  <si>
    <t>Суп картофельный с рисовой крупой на мясном бульоне</t>
  </si>
  <si>
    <t>Салат из моркови</t>
  </si>
  <si>
    <t>Котлеты рыбные с макаронными изделиями</t>
  </si>
  <si>
    <t>Чай с лимоном</t>
  </si>
  <si>
    <t>Винегрет овощной</t>
  </si>
  <si>
    <t>Огурцы свежие</t>
  </si>
  <si>
    <t>Бананы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</si>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</sst>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185" sqref="I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2</v>
      </c>
      <c r="C6" s="22" t="s">
        <v>20</v>
      </c>
      <c r="D6" s="5" t="s">
        <v>21</v>
      </c>
      <c r="E6" s="39" t="s">
        <v>51</v>
      </c>
      <c r="F6" s="40">
        <v>230</v>
      </c>
      <c r="G6" s="40">
        <v>1.83</v>
      </c>
      <c r="H6" s="40">
        <v>4.9000000000000004</v>
      </c>
      <c r="I6" s="40">
        <v>11.75</v>
      </c>
      <c r="J6" s="40">
        <v>180.96</v>
      </c>
      <c r="K6" s="41">
        <v>265</v>
      </c>
      <c r="L6" s="40">
        <v>52.85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180</v>
      </c>
      <c r="G8" s="43">
        <v>1.1599999999999999</v>
      </c>
      <c r="H8" s="43"/>
      <c r="I8" s="43">
        <v>47.26</v>
      </c>
      <c r="J8" s="43">
        <v>196.38</v>
      </c>
      <c r="K8" s="44">
        <v>349</v>
      </c>
      <c r="L8" s="43">
        <v>2.2999999999999998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2.2400000000000002</v>
      </c>
      <c r="H9" s="43">
        <v>0.44</v>
      </c>
      <c r="I9" s="43">
        <v>19.760000000000002</v>
      </c>
      <c r="J9" s="43">
        <v>46.76</v>
      </c>
      <c r="K9" s="44" t="s">
        <v>44</v>
      </c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48</v>
      </c>
      <c r="F11" s="43">
        <v>90</v>
      </c>
      <c r="G11" s="43">
        <v>0.67</v>
      </c>
      <c r="H11" s="43">
        <v>6.09</v>
      </c>
      <c r="I11" s="43">
        <v>1.81</v>
      </c>
      <c r="J11" s="43">
        <v>64.64</v>
      </c>
      <c r="K11" s="44">
        <v>67</v>
      </c>
      <c r="L11" s="43">
        <v>11.58</v>
      </c>
    </row>
    <row r="12" spans="1:12" ht="15">
      <c r="A12" s="23"/>
      <c r="B12" s="15"/>
      <c r="C12" s="11"/>
      <c r="D12" s="6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5.9</v>
      </c>
      <c r="H13" s="19">
        <f t="shared" si="0"/>
        <v>11.43</v>
      </c>
      <c r="I13" s="19">
        <f t="shared" si="0"/>
        <v>80.58</v>
      </c>
      <c r="J13" s="19">
        <f t="shared" si="0"/>
        <v>488.74</v>
      </c>
      <c r="K13" s="25"/>
      <c r="L13" s="19">
        <f t="shared" ref="L13" si="1">SUM(L6:L12)</f>
        <v>70.930000000000007</v>
      </c>
    </row>
    <row r="14" spans="1:12" ht="15">
      <c r="A14" s="26">
        <f>A6</f>
        <v>1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2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5.9</v>
      </c>
      <c r="H24" s="32">
        <f t="shared" si="4"/>
        <v>11.43</v>
      </c>
      <c r="I24" s="32">
        <f t="shared" si="4"/>
        <v>80.58</v>
      </c>
      <c r="J24" s="32">
        <f t="shared" si="4"/>
        <v>488.74</v>
      </c>
      <c r="K24" s="32"/>
      <c r="L24" s="32">
        <f t="shared" ref="L24" si="5">L13+L23</f>
        <v>70.930000000000007</v>
      </c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39" t="s">
        <v>56</v>
      </c>
      <c r="F25" s="40">
        <v>240</v>
      </c>
      <c r="G25" s="40">
        <v>59.73</v>
      </c>
      <c r="H25" s="40">
        <v>13.11</v>
      </c>
      <c r="I25" s="40">
        <v>22.03</v>
      </c>
      <c r="J25" s="40">
        <v>336.6</v>
      </c>
      <c r="K25" s="41">
        <v>290</v>
      </c>
      <c r="L25" s="40">
        <v>37.61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0.16</v>
      </c>
      <c r="H27" s="43">
        <v>0.08</v>
      </c>
      <c r="I27" s="43">
        <v>27.5</v>
      </c>
      <c r="J27" s="43">
        <v>111.36</v>
      </c>
      <c r="K27" s="44">
        <v>351</v>
      </c>
      <c r="L27" s="43">
        <v>4.3899999999999997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2.2400000000000002</v>
      </c>
      <c r="H28" s="43">
        <v>0.44</v>
      </c>
      <c r="I28" s="43">
        <v>19.760000000000002</v>
      </c>
      <c r="J28" s="43">
        <v>46.76</v>
      </c>
      <c r="K28" s="44" t="s">
        <v>44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130</v>
      </c>
      <c r="G29" s="43">
        <v>0.55000000000000004</v>
      </c>
      <c r="H29" s="43">
        <v>0.55000000000000004</v>
      </c>
      <c r="I29" s="43">
        <v>13.62</v>
      </c>
      <c r="J29" s="43">
        <v>61.71</v>
      </c>
      <c r="K29" s="44">
        <v>338</v>
      </c>
      <c r="L29" s="43">
        <v>17.899999999999999</v>
      </c>
    </row>
    <row r="30" spans="1:12" ht="15">
      <c r="A30" s="14"/>
      <c r="B30" s="15"/>
      <c r="C30" s="11"/>
      <c r="D30" s="6" t="s">
        <v>42</v>
      </c>
      <c r="E30" s="42" t="s">
        <v>50</v>
      </c>
      <c r="F30" s="43">
        <v>80</v>
      </c>
      <c r="G30" s="43">
        <v>1.31</v>
      </c>
      <c r="H30" s="43">
        <v>5.16</v>
      </c>
      <c r="I30" s="43">
        <v>12.11</v>
      </c>
      <c r="J30" s="43">
        <v>100.11</v>
      </c>
      <c r="K30" s="44">
        <v>52</v>
      </c>
      <c r="L30" s="43">
        <v>6.83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63.989999999999995</v>
      </c>
      <c r="H32" s="19">
        <f t="shared" ref="H32" si="7">SUM(H25:H31)</f>
        <v>19.34</v>
      </c>
      <c r="I32" s="19">
        <f t="shared" ref="I32" si="8">SUM(I25:I31)</f>
        <v>95.02000000000001</v>
      </c>
      <c r="J32" s="19">
        <f t="shared" ref="J32:L32" si="9">SUM(J25:J31)</f>
        <v>656.54000000000008</v>
      </c>
      <c r="K32" s="25"/>
      <c r="L32" s="19">
        <f t="shared" si="9"/>
        <v>70.929999999999993</v>
      </c>
    </row>
    <row r="33" spans="1:12" ht="15">
      <c r="A33" s="13">
        <f>A25</f>
        <v>1</v>
      </c>
      <c r="B33" s="13">
        <v>3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3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63.989999999999995</v>
      </c>
      <c r="H43" s="32">
        <f t="shared" ref="H43" si="15">H32+H42</f>
        <v>19.34</v>
      </c>
      <c r="I43" s="32">
        <f t="shared" ref="I43" si="16">I32+I42</f>
        <v>95.02000000000001</v>
      </c>
      <c r="J43" s="32">
        <f t="shared" ref="J43:L43" si="17">J32+J42</f>
        <v>656.54000000000008</v>
      </c>
      <c r="K43" s="32"/>
      <c r="L43" s="32">
        <f t="shared" si="17"/>
        <v>70.929999999999993</v>
      </c>
    </row>
    <row r="44" spans="1:12" ht="15">
      <c r="A44" s="20">
        <v>1</v>
      </c>
      <c r="B44" s="21">
        <v>4</v>
      </c>
      <c r="C44" s="22" t="s">
        <v>20</v>
      </c>
      <c r="D44" s="5" t="s">
        <v>21</v>
      </c>
      <c r="E44" s="39" t="s">
        <v>61</v>
      </c>
      <c r="F44" s="40">
        <v>220</v>
      </c>
      <c r="G44" s="40">
        <v>1.83</v>
      </c>
      <c r="H44" s="40">
        <v>4.9000000000000004</v>
      </c>
      <c r="I44" s="40">
        <v>11.75</v>
      </c>
      <c r="J44" s="40">
        <v>98.4</v>
      </c>
      <c r="K44" s="41">
        <v>82</v>
      </c>
      <c r="L44" s="40">
        <v>38.51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349</v>
      </c>
      <c r="L46" s="43">
        <v>2.2999999999999998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2.2400000000000002</v>
      </c>
      <c r="H47" s="43">
        <v>0.44</v>
      </c>
      <c r="I47" s="43">
        <v>19.760000000000002</v>
      </c>
      <c r="J47" s="43">
        <v>46.76</v>
      </c>
      <c r="K47" s="44" t="s">
        <v>44</v>
      </c>
      <c r="L47" s="43">
        <v>4.2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130</v>
      </c>
      <c r="G48" s="43">
        <v>0.53</v>
      </c>
      <c r="H48" s="43">
        <v>0.53</v>
      </c>
      <c r="I48" s="43">
        <v>13.03</v>
      </c>
      <c r="J48" s="43">
        <v>59.05</v>
      </c>
      <c r="K48" s="44">
        <v>338</v>
      </c>
      <c r="L48" s="43">
        <v>17.579999999999998</v>
      </c>
    </row>
    <row r="49" spans="1:12" ht="15">
      <c r="A49" s="23"/>
      <c r="B49" s="15"/>
      <c r="C49" s="11"/>
      <c r="D49" s="6" t="s">
        <v>42</v>
      </c>
      <c r="E49" s="42" t="s">
        <v>53</v>
      </c>
      <c r="F49" s="43">
        <v>80</v>
      </c>
      <c r="G49" s="43">
        <v>0.86</v>
      </c>
      <c r="H49" s="43">
        <v>5.22</v>
      </c>
      <c r="I49" s="43">
        <v>7.87</v>
      </c>
      <c r="J49" s="43">
        <v>81.900000000000006</v>
      </c>
      <c r="K49" s="44">
        <v>65</v>
      </c>
      <c r="L49" s="43">
        <v>8.34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6.620000000000001</v>
      </c>
      <c r="H51" s="19">
        <f t="shared" ref="H51" si="19">SUM(H44:H50)</f>
        <v>11.39</v>
      </c>
      <c r="I51" s="19">
        <f t="shared" ref="I51" si="20">SUM(I44:I50)</f>
        <v>99.67</v>
      </c>
      <c r="J51" s="19">
        <f t="shared" ref="J51:L51" si="21">SUM(J44:J50)</f>
        <v>482.49</v>
      </c>
      <c r="K51" s="25"/>
      <c r="L51" s="19">
        <f t="shared" si="21"/>
        <v>70.929999999999993</v>
      </c>
    </row>
    <row r="52" spans="1:12" ht="15">
      <c r="A52" s="26">
        <f>A44</f>
        <v>1</v>
      </c>
      <c r="B52" s="13">
        <v>4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4</v>
      </c>
      <c r="C62" s="54" t="s">
        <v>4</v>
      </c>
      <c r="D62" s="55"/>
      <c r="E62" s="31"/>
      <c r="F62" s="32">
        <f>F51+F61</f>
        <v>670</v>
      </c>
      <c r="G62" s="32">
        <f t="shared" ref="G62" si="26">G51+G61</f>
        <v>6.620000000000001</v>
      </c>
      <c r="H62" s="32">
        <f t="shared" ref="H62" si="27">H51+H61</f>
        <v>11.39</v>
      </c>
      <c r="I62" s="32">
        <f t="shared" ref="I62" si="28">I51+I61</f>
        <v>99.67</v>
      </c>
      <c r="J62" s="32">
        <f t="shared" ref="J62:L62" si="29">J51+J61</f>
        <v>482.49</v>
      </c>
      <c r="K62" s="32"/>
      <c r="L62" s="32">
        <f t="shared" si="29"/>
        <v>70.929999999999993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39" t="s">
        <v>57</v>
      </c>
      <c r="F63" s="40">
        <v>230</v>
      </c>
      <c r="G63" s="40">
        <v>14.54</v>
      </c>
      <c r="H63" s="40">
        <v>15.6</v>
      </c>
      <c r="I63" s="40">
        <v>45.68</v>
      </c>
      <c r="J63" s="40">
        <v>355.86</v>
      </c>
      <c r="K63" s="41">
        <v>271</v>
      </c>
      <c r="L63" s="40">
        <v>57.9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0.48</v>
      </c>
      <c r="H65" s="43"/>
      <c r="I65" s="43">
        <v>8.52</v>
      </c>
      <c r="J65" s="43">
        <v>36</v>
      </c>
      <c r="K65" s="44">
        <v>376</v>
      </c>
      <c r="L65" s="43">
        <v>1.92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2.2400000000000002</v>
      </c>
      <c r="H66" s="43">
        <v>0.44</v>
      </c>
      <c r="I66" s="43">
        <v>19.760000000000002</v>
      </c>
      <c r="J66" s="43">
        <v>46.76</v>
      </c>
      <c r="K66" s="44" t="s">
        <v>44</v>
      </c>
      <c r="L66" s="43">
        <v>4.2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42</v>
      </c>
      <c r="E68" s="42" t="s">
        <v>58</v>
      </c>
      <c r="F68" s="43">
        <v>90</v>
      </c>
      <c r="G68" s="43">
        <v>0.67</v>
      </c>
      <c r="H68" s="43">
        <v>6.09</v>
      </c>
      <c r="I68" s="43">
        <v>1.81</v>
      </c>
      <c r="J68" s="43">
        <v>64.64</v>
      </c>
      <c r="K68" s="44">
        <v>46</v>
      </c>
      <c r="L68" s="43">
        <v>6.91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17.93</v>
      </c>
      <c r="H70" s="19">
        <f t="shared" ref="H70" si="31">SUM(H63:H69)</f>
        <v>22.13</v>
      </c>
      <c r="I70" s="19">
        <f t="shared" ref="I70" si="32">SUM(I63:I69)</f>
        <v>75.77000000000001</v>
      </c>
      <c r="J70" s="19">
        <f t="shared" ref="J70:L70" si="33">SUM(J63:J69)</f>
        <v>503.26</v>
      </c>
      <c r="K70" s="25"/>
      <c r="L70" s="19">
        <f t="shared" si="33"/>
        <v>70.929999999999993</v>
      </c>
    </row>
    <row r="71" spans="1:12" ht="15">
      <c r="A71" s="26">
        <f>A63</f>
        <v>1</v>
      </c>
      <c r="B71" s="13">
        <v>5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5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17.93</v>
      </c>
      <c r="H81" s="32">
        <f t="shared" ref="H81" si="39">H70+H80</f>
        <v>22.13</v>
      </c>
      <c r="I81" s="32">
        <f t="shared" ref="I81" si="40">I70+I80</f>
        <v>75.77000000000001</v>
      </c>
      <c r="J81" s="32">
        <f t="shared" ref="J81:L81" si="41">J70+J80</f>
        <v>503.26</v>
      </c>
      <c r="K81" s="32"/>
      <c r="L81" s="32">
        <f t="shared" si="41"/>
        <v>70.929999999999993</v>
      </c>
    </row>
    <row r="82" spans="1:12" ht="15">
      <c r="A82" s="20">
        <v>2</v>
      </c>
      <c r="B82" s="21">
        <v>1</v>
      </c>
      <c r="C82" s="22" t="s">
        <v>20</v>
      </c>
      <c r="D82" s="5" t="s">
        <v>21</v>
      </c>
      <c r="E82" s="39" t="s">
        <v>59</v>
      </c>
      <c r="F82" s="40">
        <v>220</v>
      </c>
      <c r="G82" s="40">
        <v>47.2</v>
      </c>
      <c r="H82" s="40">
        <v>13.66</v>
      </c>
      <c r="I82" s="40">
        <v>22.13</v>
      </c>
      <c r="J82" s="40">
        <v>334.57</v>
      </c>
      <c r="K82" s="41">
        <v>246</v>
      </c>
      <c r="L82" s="40">
        <v>52.55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1.1599999999999999</v>
      </c>
      <c r="H84" s="43">
        <v>0.3</v>
      </c>
      <c r="I84" s="43">
        <v>47.26</v>
      </c>
      <c r="J84" s="43">
        <v>196.38</v>
      </c>
      <c r="K84" s="44">
        <v>349</v>
      </c>
      <c r="L84" s="43">
        <v>2.2999999999999998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2.2400000000000002</v>
      </c>
      <c r="H85" s="43">
        <v>0.44</v>
      </c>
      <c r="I85" s="43">
        <v>19.760000000000002</v>
      </c>
      <c r="J85" s="43">
        <v>46.76</v>
      </c>
      <c r="K85" s="44" t="s">
        <v>44</v>
      </c>
      <c r="L85" s="43">
        <v>4.2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42</v>
      </c>
      <c r="E87" s="42" t="s">
        <v>68</v>
      </c>
      <c r="F87" s="43">
        <v>50</v>
      </c>
      <c r="G87" s="43">
        <v>0.4</v>
      </c>
      <c r="H87" s="43">
        <v>0.05</v>
      </c>
      <c r="I87" s="43">
        <v>1.25</v>
      </c>
      <c r="J87" s="43">
        <v>7.05</v>
      </c>
      <c r="K87" s="44">
        <v>71</v>
      </c>
      <c r="L87" s="43">
        <v>11.88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51</v>
      </c>
      <c r="H89" s="19">
        <f t="shared" ref="H89" si="43">SUM(H82:H88)</f>
        <v>14.450000000000001</v>
      </c>
      <c r="I89" s="19">
        <f t="shared" ref="I89" si="44">SUM(I82:I88)</f>
        <v>90.4</v>
      </c>
      <c r="J89" s="19">
        <f t="shared" ref="J89:L89" si="45">SUM(J82:J88)</f>
        <v>584.76</v>
      </c>
      <c r="K89" s="25"/>
      <c r="L89" s="19">
        <f t="shared" si="45"/>
        <v>70.929999999999993</v>
      </c>
    </row>
    <row r="90" spans="1:12" ht="15">
      <c r="A90" s="26">
        <v>2</v>
      </c>
      <c r="B90" s="13">
        <v>1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2</v>
      </c>
      <c r="B100" s="30">
        <f>B82</f>
        <v>1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51</v>
      </c>
      <c r="H100" s="32">
        <f t="shared" ref="H100" si="51">H89+H99</f>
        <v>14.450000000000001</v>
      </c>
      <c r="I100" s="32">
        <f t="shared" ref="I100" si="52">I89+I99</f>
        <v>90.4</v>
      </c>
      <c r="J100" s="32">
        <f t="shared" ref="J100:L100" si="53">J89+J99</f>
        <v>584.76</v>
      </c>
      <c r="K100" s="32"/>
      <c r="L100" s="32">
        <f t="shared" si="53"/>
        <v>70.929999999999993</v>
      </c>
    </row>
    <row r="101" spans="1:12" ht="15">
      <c r="A101" s="20">
        <v>2</v>
      </c>
      <c r="B101" s="21">
        <v>2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15.97</v>
      </c>
      <c r="H101" s="40">
        <v>16.52</v>
      </c>
      <c r="I101" s="40">
        <v>46.12</v>
      </c>
      <c r="J101" s="40">
        <v>376.15</v>
      </c>
      <c r="K101" s="41">
        <v>295</v>
      </c>
      <c r="L101" s="40">
        <v>31.77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1.1599999999999999</v>
      </c>
      <c r="H103" s="43">
        <v>0.3</v>
      </c>
      <c r="I103" s="43">
        <v>47.26</v>
      </c>
      <c r="J103" s="43">
        <v>196.38</v>
      </c>
      <c r="K103" s="44">
        <v>349</v>
      </c>
      <c r="L103" s="43">
        <v>2.2999999999999998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2.2400000000000002</v>
      </c>
      <c r="H104" s="43">
        <v>0.44</v>
      </c>
      <c r="I104" s="43">
        <v>19.760000000000002</v>
      </c>
      <c r="J104" s="43">
        <v>46.76</v>
      </c>
      <c r="K104" s="44" t="s">
        <v>44</v>
      </c>
      <c r="L104" s="43">
        <v>4.2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10.5</v>
      </c>
      <c r="J105" s="43">
        <v>44.4</v>
      </c>
      <c r="K105" s="44">
        <v>338</v>
      </c>
      <c r="L105" s="43">
        <v>14.86</v>
      </c>
    </row>
    <row r="106" spans="1:12" ht="15">
      <c r="A106" s="23"/>
      <c r="B106" s="15"/>
      <c r="C106" s="11"/>
      <c r="D106" s="6" t="s">
        <v>42</v>
      </c>
      <c r="E106" s="42" t="s">
        <v>62</v>
      </c>
      <c r="F106" s="43">
        <v>70</v>
      </c>
      <c r="G106" s="43">
        <v>0.4</v>
      </c>
      <c r="H106" s="43">
        <v>3.65</v>
      </c>
      <c r="I106" s="43">
        <v>1.08</v>
      </c>
      <c r="J106" s="43">
        <v>38.79</v>
      </c>
      <c r="K106" s="44">
        <v>20</v>
      </c>
      <c r="L106" s="43">
        <v>17.8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20.169999999999995</v>
      </c>
      <c r="H108" s="19">
        <f t="shared" si="54"/>
        <v>21.31</v>
      </c>
      <c r="I108" s="19">
        <f t="shared" si="54"/>
        <v>124.72</v>
      </c>
      <c r="J108" s="19">
        <f t="shared" si="54"/>
        <v>702.4799999999999</v>
      </c>
      <c r="K108" s="25"/>
      <c r="L108" s="19">
        <f t="shared" ref="L108" si="55">SUM(L101:L107)</f>
        <v>70.930000000000007</v>
      </c>
    </row>
    <row r="109" spans="1:12" ht="15">
      <c r="A109" s="26">
        <v>2</v>
      </c>
      <c r="B109" s="13">
        <v>2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2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20.169999999999995</v>
      </c>
      <c r="H119" s="32">
        <f t="shared" ref="H119" si="59">H108+H118</f>
        <v>21.31</v>
      </c>
      <c r="I119" s="32">
        <f t="shared" ref="I119" si="60">I108+I118</f>
        <v>124.72</v>
      </c>
      <c r="J119" s="32">
        <f t="shared" ref="J119:L119" si="61">J108+J118</f>
        <v>702.4799999999999</v>
      </c>
      <c r="K119" s="32"/>
      <c r="L119" s="32">
        <f t="shared" si="61"/>
        <v>70.930000000000007</v>
      </c>
    </row>
    <row r="120" spans="1:12" ht="15">
      <c r="A120" s="14">
        <v>2</v>
      </c>
      <c r="B120" s="15">
        <v>3</v>
      </c>
      <c r="C120" s="22" t="s">
        <v>20</v>
      </c>
      <c r="D120" s="5" t="s">
        <v>21</v>
      </c>
      <c r="E120" s="39" t="s">
        <v>63</v>
      </c>
      <c r="F120" s="40">
        <v>230</v>
      </c>
      <c r="G120" s="40">
        <v>2.7</v>
      </c>
      <c r="H120" s="40">
        <v>2.78</v>
      </c>
      <c r="I120" s="40">
        <v>14.58</v>
      </c>
      <c r="J120" s="40">
        <v>101.4</v>
      </c>
      <c r="K120" s="41">
        <v>98</v>
      </c>
      <c r="L120" s="40">
        <v>35.299999999999997</v>
      </c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1.1599999999999999</v>
      </c>
      <c r="H122" s="43">
        <v>0</v>
      </c>
      <c r="I122" s="43">
        <v>47.26</v>
      </c>
      <c r="J122" s="43">
        <v>196.38</v>
      </c>
      <c r="K122" s="44">
        <v>349</v>
      </c>
      <c r="L122" s="43">
        <v>2.2999999999999998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2.2400000000000002</v>
      </c>
      <c r="H123" s="43">
        <v>0.44</v>
      </c>
      <c r="I123" s="43">
        <v>19.760000000000002</v>
      </c>
      <c r="J123" s="43">
        <v>46.76</v>
      </c>
      <c r="K123" s="44" t="s">
        <v>44</v>
      </c>
      <c r="L123" s="43">
        <v>4.2</v>
      </c>
    </row>
    <row r="124" spans="1:12" ht="15">
      <c r="A124" s="14"/>
      <c r="B124" s="15"/>
      <c r="C124" s="11"/>
      <c r="D124" s="7" t="s">
        <v>24</v>
      </c>
      <c r="E124" s="42" t="s">
        <v>69</v>
      </c>
      <c r="F124" s="43">
        <v>110</v>
      </c>
      <c r="G124" s="43">
        <v>1.66</v>
      </c>
      <c r="H124" s="43">
        <v>0.55000000000000004</v>
      </c>
      <c r="I124" s="43">
        <v>23.1</v>
      </c>
      <c r="J124" s="43">
        <v>110.94</v>
      </c>
      <c r="K124" s="44">
        <v>338</v>
      </c>
      <c r="L124" s="43">
        <v>22.89</v>
      </c>
    </row>
    <row r="125" spans="1:12" ht="15">
      <c r="A125" s="14"/>
      <c r="B125" s="15"/>
      <c r="C125" s="11"/>
      <c r="D125" s="6" t="s">
        <v>42</v>
      </c>
      <c r="E125" s="42" t="s">
        <v>64</v>
      </c>
      <c r="F125" s="43">
        <v>90</v>
      </c>
      <c r="G125" s="43">
        <v>0.68</v>
      </c>
      <c r="H125" s="43">
        <v>4.17</v>
      </c>
      <c r="I125" s="43">
        <v>6.29</v>
      </c>
      <c r="J125" s="43">
        <v>65.52</v>
      </c>
      <c r="K125" s="44">
        <v>59</v>
      </c>
      <c r="L125" s="43">
        <v>6.24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8.4400000000000013</v>
      </c>
      <c r="H127" s="19">
        <f t="shared" si="62"/>
        <v>7.9399999999999995</v>
      </c>
      <c r="I127" s="19">
        <f t="shared" si="62"/>
        <v>110.99</v>
      </c>
      <c r="J127" s="19">
        <f t="shared" si="62"/>
        <v>521</v>
      </c>
      <c r="K127" s="25"/>
      <c r="L127" s="19">
        <f t="shared" ref="L127" si="63">SUM(L120:L126)</f>
        <v>70.929999999999993</v>
      </c>
    </row>
    <row r="128" spans="1:12" ht="15">
      <c r="A128" s="13">
        <f>A120</f>
        <v>2</v>
      </c>
      <c r="B128" s="13">
        <v>3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3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8.4400000000000013</v>
      </c>
      <c r="H138" s="32">
        <f t="shared" ref="H138" si="67">H127+H137</f>
        <v>7.9399999999999995</v>
      </c>
      <c r="I138" s="32">
        <f t="shared" ref="I138" si="68">I127+I137</f>
        <v>110.99</v>
      </c>
      <c r="J138" s="32">
        <f t="shared" ref="J138:L138" si="69">J127+J137</f>
        <v>521</v>
      </c>
      <c r="K138" s="32"/>
      <c r="L138" s="32">
        <f t="shared" si="69"/>
        <v>70.929999999999993</v>
      </c>
    </row>
    <row r="139" spans="1:12" ht="15">
      <c r="A139" s="20">
        <v>2</v>
      </c>
      <c r="B139" s="21">
        <v>4</v>
      </c>
      <c r="C139" s="22" t="s">
        <v>20</v>
      </c>
      <c r="D139" s="5" t="s">
        <v>21</v>
      </c>
      <c r="E139" s="39" t="s">
        <v>54</v>
      </c>
      <c r="F139" s="40">
        <v>200</v>
      </c>
      <c r="G139" s="43">
        <v>1.83</v>
      </c>
      <c r="H139" s="43">
        <v>4.9000000000000004</v>
      </c>
      <c r="I139" s="43">
        <v>11.75</v>
      </c>
      <c r="J139" s="43">
        <v>180.96</v>
      </c>
      <c r="K139" s="44">
        <v>263</v>
      </c>
      <c r="L139" s="43">
        <v>48.43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1.1599999999999999</v>
      </c>
      <c r="H141" s="43"/>
      <c r="I141" s="43">
        <v>47.26</v>
      </c>
      <c r="J141" s="43">
        <v>196.38</v>
      </c>
      <c r="K141" s="44">
        <v>349</v>
      </c>
      <c r="L141" s="43">
        <v>2.2999999999999998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2.2400000000000002</v>
      </c>
      <c r="H142" s="43">
        <v>0.44</v>
      </c>
      <c r="I142" s="43">
        <v>19.760000000000002</v>
      </c>
      <c r="J142" s="43">
        <v>46.76</v>
      </c>
      <c r="K142" s="44" t="s">
        <v>44</v>
      </c>
      <c r="L142" s="43">
        <v>4.2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42</v>
      </c>
      <c r="E144" s="42" t="s">
        <v>70</v>
      </c>
      <c r="F144" s="43">
        <v>65</v>
      </c>
      <c r="G144" s="43">
        <v>0.72</v>
      </c>
      <c r="H144" s="43">
        <v>4.01</v>
      </c>
      <c r="I144" s="43">
        <v>3</v>
      </c>
      <c r="J144" s="43">
        <v>51.06</v>
      </c>
      <c r="K144" s="44">
        <v>23</v>
      </c>
      <c r="L144" s="43">
        <v>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5.95</v>
      </c>
      <c r="H146" s="19">
        <f t="shared" si="70"/>
        <v>9.3500000000000014</v>
      </c>
      <c r="I146" s="19">
        <f t="shared" si="70"/>
        <v>81.77</v>
      </c>
      <c r="J146" s="19">
        <f t="shared" si="70"/>
        <v>475.16</v>
      </c>
      <c r="K146" s="25"/>
      <c r="L146" s="19">
        <f t="shared" ref="L146" si="71">SUM(L139:L145)</f>
        <v>70.930000000000007</v>
      </c>
    </row>
    <row r="147" spans="1:12" ht="15">
      <c r="A147" s="26">
        <f>A139</f>
        <v>2</v>
      </c>
      <c r="B147" s="13"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4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5.95</v>
      </c>
      <c r="H157" s="32">
        <f t="shared" ref="H157" si="75">H146+H156</f>
        <v>9.3500000000000014</v>
      </c>
      <c r="I157" s="32">
        <f t="shared" ref="I157" si="76">I146+I156</f>
        <v>81.77</v>
      </c>
      <c r="J157" s="32">
        <f t="shared" ref="J157:L157" si="77">J146+J156</f>
        <v>475.16</v>
      </c>
      <c r="K157" s="32"/>
      <c r="L157" s="32">
        <f t="shared" si="77"/>
        <v>70.930000000000007</v>
      </c>
    </row>
    <row r="158" spans="1:12" ht="15">
      <c r="A158" s="20">
        <v>2</v>
      </c>
      <c r="B158" s="21">
        <v>5</v>
      </c>
      <c r="C158" s="22" t="s">
        <v>20</v>
      </c>
      <c r="D158" s="5" t="s">
        <v>21</v>
      </c>
      <c r="E158" s="39" t="s">
        <v>65</v>
      </c>
      <c r="F158" s="40">
        <v>230</v>
      </c>
      <c r="G158" s="40">
        <v>48.43</v>
      </c>
      <c r="H158" s="40">
        <v>7.5</v>
      </c>
      <c r="I158" s="40">
        <v>65.25</v>
      </c>
      <c r="J158" s="40">
        <v>306.2</v>
      </c>
      <c r="K158" s="41">
        <v>234</v>
      </c>
      <c r="L158" s="40">
        <v>49.98</v>
      </c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180</v>
      </c>
      <c r="G160" s="43">
        <v>0.53</v>
      </c>
      <c r="H160" s="43"/>
      <c r="I160" s="43">
        <v>9.8699999999999992</v>
      </c>
      <c r="J160" s="43">
        <v>41.6</v>
      </c>
      <c r="K160" s="44">
        <v>377</v>
      </c>
      <c r="L160" s="43">
        <v>3.92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2.2400000000000002</v>
      </c>
      <c r="H161" s="43">
        <v>0.44</v>
      </c>
      <c r="I161" s="43">
        <v>19.760000000000002</v>
      </c>
      <c r="J161" s="43">
        <v>46.76</v>
      </c>
      <c r="K161" s="44" t="s">
        <v>44</v>
      </c>
      <c r="L161" s="43">
        <v>4.2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52</v>
      </c>
      <c r="F163" s="43">
        <v>90</v>
      </c>
      <c r="G163" s="43">
        <v>1.31</v>
      </c>
      <c r="H163" s="43">
        <v>5.16</v>
      </c>
      <c r="I163" s="43">
        <v>12.11</v>
      </c>
      <c r="J163" s="43">
        <v>165.11</v>
      </c>
      <c r="K163" s="44">
        <v>51</v>
      </c>
      <c r="L163" s="43">
        <v>12.83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52.510000000000005</v>
      </c>
      <c r="H165" s="19">
        <f t="shared" si="78"/>
        <v>13.100000000000001</v>
      </c>
      <c r="I165" s="19">
        <f t="shared" si="78"/>
        <v>106.99000000000001</v>
      </c>
      <c r="J165" s="19">
        <f t="shared" si="78"/>
        <v>559.67000000000007</v>
      </c>
      <c r="K165" s="25"/>
      <c r="L165" s="19">
        <f t="shared" ref="L165" si="79">SUM(L158:L164)</f>
        <v>70.930000000000007</v>
      </c>
    </row>
    <row r="166" spans="1:12" ht="15">
      <c r="A166" s="26">
        <f>A158</f>
        <v>2</v>
      </c>
      <c r="B166" s="13">
        <v>5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52.510000000000005</v>
      </c>
      <c r="H176" s="32">
        <f t="shared" ref="H176" si="83">H165+H175</f>
        <v>13.100000000000001</v>
      </c>
      <c r="I176" s="32">
        <f t="shared" ref="I176" si="84">I165+I175</f>
        <v>106.99000000000001</v>
      </c>
      <c r="J176" s="32">
        <f t="shared" ref="J176:L176" si="85">J165+J175</f>
        <v>559.67000000000007</v>
      </c>
      <c r="K176" s="32"/>
      <c r="L176" s="32">
        <f t="shared" si="85"/>
        <v>70.930000000000007</v>
      </c>
    </row>
    <row r="177" spans="1:12" ht="15">
      <c r="A177" s="20">
        <v>3</v>
      </c>
      <c r="B177" s="21">
        <v>1</v>
      </c>
      <c r="C177" s="22" t="s">
        <v>20</v>
      </c>
      <c r="D177" s="5" t="s">
        <v>21</v>
      </c>
      <c r="E177" s="39" t="s">
        <v>55</v>
      </c>
      <c r="F177" s="40">
        <v>230</v>
      </c>
      <c r="G177" s="40">
        <v>4.9000000000000004</v>
      </c>
      <c r="H177" s="40">
        <v>5.33</v>
      </c>
      <c r="I177" s="40">
        <v>19.23</v>
      </c>
      <c r="J177" s="40">
        <v>144.43</v>
      </c>
      <c r="K177" s="41">
        <v>102</v>
      </c>
      <c r="L177" s="40">
        <v>34.89</v>
      </c>
    </row>
    <row r="178" spans="1:12" ht="1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1.1599999999999999</v>
      </c>
      <c r="H179" s="43">
        <v>0</v>
      </c>
      <c r="I179" s="43">
        <v>47.26</v>
      </c>
      <c r="J179" s="43">
        <v>196.38</v>
      </c>
      <c r="K179" s="44">
        <v>349</v>
      </c>
      <c r="L179" s="43">
        <v>2.2999999999999998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2.2400000000000002</v>
      </c>
      <c r="H180" s="43">
        <v>0.44</v>
      </c>
      <c r="I180" s="43">
        <v>19.760000000000002</v>
      </c>
      <c r="J180" s="43">
        <v>46.76</v>
      </c>
      <c r="K180" s="44" t="s">
        <v>44</v>
      </c>
      <c r="L180" s="43">
        <v>4.2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125</v>
      </c>
      <c r="G181" s="43">
        <v>0.51</v>
      </c>
      <c r="H181" s="43">
        <v>0.51</v>
      </c>
      <c r="I181" s="43">
        <v>12.44</v>
      </c>
      <c r="J181" s="43">
        <v>56.39</v>
      </c>
      <c r="K181" s="44">
        <v>338</v>
      </c>
      <c r="L181" s="43">
        <v>17.05</v>
      </c>
    </row>
    <row r="182" spans="1:12" ht="15">
      <c r="A182" s="23"/>
      <c r="B182" s="15"/>
      <c r="C182" s="11"/>
      <c r="D182" s="6" t="s">
        <v>42</v>
      </c>
      <c r="E182" s="42" t="s">
        <v>67</v>
      </c>
      <c r="F182" s="43">
        <v>90</v>
      </c>
      <c r="G182" s="43">
        <v>1.46</v>
      </c>
      <c r="H182" s="43">
        <v>5.58</v>
      </c>
      <c r="I182" s="43">
        <v>8.01</v>
      </c>
      <c r="J182" s="43">
        <v>88.09</v>
      </c>
      <c r="K182" s="44">
        <v>67</v>
      </c>
      <c r="L182" s="43">
        <v>12.49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10.27</v>
      </c>
      <c r="H184" s="19">
        <f t="shared" si="86"/>
        <v>11.86</v>
      </c>
      <c r="I184" s="19">
        <f t="shared" si="86"/>
        <v>106.7</v>
      </c>
      <c r="J184" s="19">
        <f t="shared" si="86"/>
        <v>532.04999999999995</v>
      </c>
      <c r="K184" s="25"/>
      <c r="L184" s="19">
        <f t="shared" ref="L184" si="87">SUM(L177:L183)</f>
        <v>70.929999999999993</v>
      </c>
    </row>
    <row r="185" spans="1:12" ht="15">
      <c r="A185" s="26">
        <v>3</v>
      </c>
      <c r="B185" s="13">
        <v>1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3</v>
      </c>
      <c r="B195" s="30">
        <f>B177</f>
        <v>1</v>
      </c>
      <c r="C195" s="54" t="s">
        <v>4</v>
      </c>
      <c r="D195" s="55"/>
      <c r="E195" s="31"/>
      <c r="F195" s="32">
        <f>F184+F194</f>
        <v>685</v>
      </c>
      <c r="G195" s="32">
        <f t="shared" ref="G195" si="90">G184+G194</f>
        <v>10.27</v>
      </c>
      <c r="H195" s="32">
        <f t="shared" ref="H195" si="91">H184+H194</f>
        <v>11.86</v>
      </c>
      <c r="I195" s="32">
        <f t="shared" ref="I195" si="92">I184+I194</f>
        <v>106.7</v>
      </c>
      <c r="J195" s="32">
        <f t="shared" ref="J195:L195" si="93">J184+J194</f>
        <v>532.04999999999995</v>
      </c>
      <c r="K195" s="32"/>
      <c r="L195" s="32">
        <f t="shared" si="93"/>
        <v>70.929999999999993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24.277999999999999</v>
      </c>
      <c r="H196" s="34">
        <f t="shared" si="94"/>
        <v>14.23</v>
      </c>
      <c r="I196" s="34">
        <f t="shared" si="94"/>
        <v>97.26100000000001</v>
      </c>
      <c r="J196" s="34">
        <f t="shared" si="94"/>
        <v>550.61500000000001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2025-03-31T10:56:12Z</dcterms:modified>
</cp:coreProperties>
</file>